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PITAL\Desktop\"/>
    </mc:Choice>
  </mc:AlternateContent>
  <bookViews>
    <workbookView xWindow="0" yWindow="0" windowWidth="20490" windowHeight="7350"/>
  </bookViews>
  <sheets>
    <sheet name="CONTRATACION 2022" sheetId="103" r:id="rId1"/>
  </sheets>
  <definedNames>
    <definedName name="_xlnm._FilterDatabase" localSheetId="0" hidden="1">'CONTRATACION 2022'!$A$1:$AJ$11</definedName>
    <definedName name="_xlnm.Print_Titles" localSheetId="0">'CONTRATACION 2022'!$A:$A,'CONTRATACION 2022'!$1:$1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03" l="1"/>
  <c r="F10" i="103"/>
  <c r="F9" i="103"/>
  <c r="F8" i="103"/>
  <c r="F7" i="103"/>
  <c r="F5" i="103"/>
  <c r="F4" i="103"/>
  <c r="F3" i="103"/>
  <c r="F2" i="103"/>
  <c r="AD11" i="103" l="1"/>
  <c r="AD10" i="103"/>
  <c r="AD9" i="103"/>
  <c r="AD8" i="103"/>
  <c r="AD7" i="103"/>
  <c r="AD6" i="103"/>
  <c r="AD5" i="103"/>
  <c r="AD4" i="103"/>
  <c r="AD3" i="103"/>
  <c r="AD2" i="103"/>
</calcChain>
</file>

<file path=xl/sharedStrings.xml><?xml version="1.0" encoding="utf-8"?>
<sst xmlns="http://schemas.openxmlformats.org/spreadsheetml/2006/main" count="131" uniqueCount="84">
  <si>
    <t>Cédula / Nit Del Contratista</t>
  </si>
  <si>
    <t>Fecha De Suscripción Del Contrato</t>
  </si>
  <si>
    <t>Cédula / Nit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</si>
  <si>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</si>
  <si>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</si>
  <si>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</si>
  <si>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</si>
  <si>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</si>
  <si>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PRESTACION DE SERVICIOS</t>
  </si>
  <si>
    <t>JURIDICA</t>
  </si>
  <si>
    <t>NATURAL</t>
  </si>
  <si>
    <t>INTERNO</t>
  </si>
  <si>
    <t>ALEXANDRA BONILLA PEREZ</t>
  </si>
  <si>
    <t>ROSA GABRIELA ROJAS MONCADA</t>
  </si>
  <si>
    <t>HUGO ROSANIA ARRIETA</t>
  </si>
  <si>
    <t>DORA JUDITH CUADRADO ORJUELA</t>
  </si>
  <si>
    <t>SERVICIO</t>
  </si>
  <si>
    <t>MANTENIMIENTO</t>
  </si>
  <si>
    <t>SUMINISTRO</t>
  </si>
  <si>
    <t>DIAS</t>
  </si>
  <si>
    <t>899999025-3</t>
  </si>
  <si>
    <t xml:space="preserve">SOCIEDAD NACIONAL DE LA CRUZ ROJA COLOMBIANA </t>
  </si>
  <si>
    <t>800130856-7</t>
  </si>
  <si>
    <t>RODRIGUEZ ANGEL Y CIA S.A.S</t>
  </si>
  <si>
    <t>COMPRAVENTA</t>
  </si>
  <si>
    <t>892002811-2</t>
  </si>
  <si>
    <t xml:space="preserve">No. De Contrato </t>
  </si>
  <si>
    <t>RUBRO PRESUPUESTAL</t>
  </si>
  <si>
    <t>VALOR CDP</t>
  </si>
  <si>
    <t>No. Registro</t>
  </si>
  <si>
    <t>No CDP</t>
  </si>
  <si>
    <t>OBJETO DEL CONTRATO</t>
  </si>
  <si>
    <t>NOMBRE DEL CONTRATISTA</t>
  </si>
  <si>
    <t>VALOR FINAL DEL CONTRATO</t>
  </si>
  <si>
    <t>VALOR INICIAL DEL CONTRATO</t>
  </si>
  <si>
    <t>ROSA EMILIANA MELO LOAIZA</t>
  </si>
  <si>
    <t>TIPO DE CONTRATO</t>
  </si>
  <si>
    <t>FECHA DE EXPEDICION DEL CDP</t>
  </si>
  <si>
    <t>FECHA DE ADICION, PRORROGA O MODIFICACION</t>
  </si>
  <si>
    <t>Fecha Terminación FINAL del Contrato</t>
  </si>
  <si>
    <t>900832873-8</t>
  </si>
  <si>
    <t>FUNDACION PARA EL DESARROLLO INTEGRAL AGROPECUARIO Y AMBIENTAL DE LA ORINOQUIA</t>
  </si>
  <si>
    <t>LUGAR DE EXPEDICION</t>
  </si>
  <si>
    <t>PERSONA</t>
  </si>
  <si>
    <t>VILLAVICENCIO</t>
  </si>
  <si>
    <t>VALOR MENSUAL (SI APLICA)</t>
  </si>
  <si>
    <t>NIT</t>
  </si>
  <si>
    <t>LABORATORIO CLINICO</t>
  </si>
  <si>
    <t>GESTION DEL TALENTO HUMANO</t>
  </si>
  <si>
    <t>AREA</t>
  </si>
  <si>
    <t>CIRUGIA</t>
  </si>
  <si>
    <t>ENFERMERIA</t>
  </si>
  <si>
    <t>NUMERO CDP ADICION</t>
  </si>
  <si>
    <t>NUMERO DE RP ADICION</t>
  </si>
  <si>
    <t>VALOR ADICIONADO</t>
  </si>
  <si>
    <t>PLAZO ADICIONADO</t>
  </si>
  <si>
    <t>NUMERO PLAZO DE EJECUCION</t>
  </si>
  <si>
    <t>AMBULANCIAS</t>
  </si>
  <si>
    <t>TIPO DE MODIFICACION Y/O OBSERVACION</t>
  </si>
  <si>
    <t>NOMBRE SUPERVISOR</t>
  </si>
  <si>
    <t>PRESTACION DE SERVICIOS COMO CONDUCTOR DE AMBULANCIA BASICA Y MEDICALIZADA PARA LA ESE HOSPITAL SAN JOSE DEL GUAVIARE</t>
  </si>
  <si>
    <t>PRESTACION DE SERVICIOS PROFESIONALES EN ENFERMERIA PARA LA ESE HOSPITAL SAN JOSE DEL GUAVIARE</t>
  </si>
  <si>
    <t>SUMINISTRO DE MATERIAL DE OSTEOSINTESIS PARA LA ESE HOSPITAL SAN JOSE DEL GUAVIARE</t>
  </si>
  <si>
    <t>SUMINISTRO DE HEMOCOMPONENTES SANGUINEOS PARA LA ESE HOSPITAL SAN JOSE DEL GUAVIARE</t>
  </si>
  <si>
    <t>PRESTACIÓN DE SERVICIOS PARA ESTUDIO DE PATOLOGÍAS A USUARIOS DE LA E.S.E HOSPITAL SAN JOSÉ DEL GUAVIARE</t>
  </si>
  <si>
    <t>UNIDAD DE DIAGNOSTICO MEDICO S.A.S</t>
  </si>
  <si>
    <t>SUMINISTROS</t>
  </si>
  <si>
    <t>SERVICIO DE VALIDACION, MEDICIONES Y CALIBRACIONES DE EQUIPOS BIOMEDICOS DE LA ESE HOSPITAL SAN JOSE DEL GUAVIARE</t>
  </si>
  <si>
    <t>STORK MEDICAL SAS</t>
  </si>
  <si>
    <t>900924610-3</t>
  </si>
  <si>
    <t>COMPRAVENTA DE ACONDICIONADORES DE AIRE PARA LA ESE HOSPITAL SAN JOSE DEL GUAVIARE</t>
  </si>
  <si>
    <t>D&amp;J CONSTRUCTORA Y CONSULTORIA SAS</t>
  </si>
  <si>
    <t>900742595-9</t>
  </si>
  <si>
    <t>COMERCIALIZADORA LOPEZ HERMANOS SAS</t>
  </si>
  <si>
    <t>900361017-8</t>
  </si>
  <si>
    <t>COMPRAVENTA DE BUSOS TIPO POLO CON LOGO INSTITUCIONAL Y OTROS ELEMENTOS PARA LA EJECUCION DE ACTIVIDADES DEL CRONOGRAMA DEL PLAN DE BIENESTAR SOCIAL DE LA ESE HOSPITAL SAN JOSE DEL GUAVIARE</t>
  </si>
  <si>
    <t>CLICK PUBLICIDAD M&amp;A SAS ZOMAC</t>
  </si>
  <si>
    <t>901553367-9</t>
  </si>
  <si>
    <t>901553337-9</t>
  </si>
  <si>
    <t>WILSON FERNANDO JIMENEZ</t>
  </si>
  <si>
    <t>BUCARAMANGA</t>
  </si>
  <si>
    <t>COMPRA DE KITS ESCOLAR, KIT NUTRICIONAL, ANCHETAS NAVIDEÑAS, REFRIGERIOS NOVENAS NAVIDEÑAS ACORDE A LAS ACTIVIDADES DEL PROGRAMA DEL PLAN DE BIENESTAR SOCIAL DE LA ESE HOSPITAL SAN JOSE DEL GUAVIARE</t>
  </si>
  <si>
    <t>COMPRAVENTA DE ROPERIA HOSPITALARIA PARA LOS DIFERENTES SERVICIOS ASISTENCIALES DE LA ESE HOSPITAL SAN JOSE DEL GUAVIARE</t>
  </si>
  <si>
    <t>CRISTIAN DANILO RODRIGUEZ GARZON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</si>
</sst>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3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" fontId="7" fillId="0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3" fontId="8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19" fillId="0" borderId="1" xfId="0" applyNumberFormat="1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left" vertical="center"/>
    </xf>
    <xf numFmtId="3" fontId="11" fillId="0" borderId="1" xfId="1" applyNumberFormat="1" applyFont="1" applyFill="1" applyBorder="1" applyAlignment="1">
      <alignment horizontal="right" vertical="center" wrapText="1"/>
    </xf>
    <xf numFmtId="3" fontId="2" fillId="0" borderId="1" xfId="1" applyNumberFormat="1" applyFont="1" applyFill="1" applyBorder="1" applyAlignment="1">
      <alignment horizontal="right" vertical="center"/>
    </xf>
    <xf numFmtId="14" fontId="10" fillId="0" borderId="1" xfId="0" applyNumberFormat="1" applyFont="1" applyFill="1" applyBorder="1" applyAlignment="1">
      <alignment horizontal="right" vertical="center"/>
    </xf>
    <xf numFmtId="14" fontId="11" fillId="0" borderId="1" xfId="1" applyNumberFormat="1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right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3" fontId="7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14" fontId="1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right" vertical="center"/>
    </xf>
    <xf numFmtId="3" fontId="18" fillId="0" borderId="0" xfId="0" applyNumberFormat="1" applyFont="1" applyFill="1"/>
    <xf numFmtId="3" fontId="11" fillId="0" borderId="1" xfId="1" applyNumberFormat="1" applyFont="1" applyFill="1" applyBorder="1" applyAlignment="1">
      <alignment horizontal="right" vertical="center"/>
    </xf>
    <xf numFmtId="3" fontId="11" fillId="0" borderId="1" xfId="2" applyNumberFormat="1" applyFont="1" applyFill="1" applyBorder="1" applyAlignment="1">
      <alignment horizontal="right" vertical="center" wrapText="1"/>
    </xf>
    <xf numFmtId="3" fontId="8" fillId="0" borderId="1" xfId="1" applyNumberFormat="1" applyFont="1" applyFill="1" applyBorder="1" applyAlignment="1">
      <alignment horizontal="right" vertical="center"/>
    </xf>
    <xf numFmtId="3" fontId="11" fillId="0" borderId="1" xfId="2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/>
    </xf>
    <xf numFmtId="3" fontId="3" fillId="0" borderId="1" xfId="2" applyNumberFormat="1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left" vertical="center"/>
    </xf>
    <xf numFmtId="3" fontId="2" fillId="0" borderId="2" xfId="1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4" fontId="11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left" vertical="center"/>
    </xf>
    <xf numFmtId="3" fontId="19" fillId="0" borderId="0" xfId="0" applyNumberFormat="1" applyFont="1" applyFill="1" applyAlignment="1">
      <alignment horizontal="left" vertical="center"/>
    </xf>
    <xf numFmtId="3" fontId="8" fillId="0" borderId="0" xfId="1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left" vertical="center"/>
    </xf>
    <xf numFmtId="3" fontId="11" fillId="0" borderId="0" xfId="2" applyNumberFormat="1" applyFont="1" applyFill="1" applyAlignment="1">
      <alignment horizontal="right" vertical="center"/>
    </xf>
    <xf numFmtId="3" fontId="2" fillId="0" borderId="0" xfId="1" applyNumberFormat="1" applyFont="1" applyFill="1" applyAlignment="1">
      <alignment horizontal="right" vertical="center"/>
    </xf>
    <xf numFmtId="3" fontId="14" fillId="0" borderId="1" xfId="1" applyNumberFormat="1" applyFont="1" applyFill="1" applyBorder="1" applyAlignment="1">
      <alignment horizontal="center" vertical="center" wrapText="1"/>
    </xf>
    <xf numFmtId="1" fontId="17" fillId="0" borderId="1" xfId="1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right" vertical="center" wrapText="1"/>
    </xf>
    <xf numFmtId="1" fontId="18" fillId="0" borderId="1" xfId="1" applyNumberFormat="1" applyFont="1" applyFill="1" applyBorder="1" applyAlignment="1">
      <alignment horizontal="right" vertical="center"/>
    </xf>
    <xf numFmtId="14" fontId="10" fillId="0" borderId="1" xfId="1" applyNumberFormat="1" applyFont="1" applyFill="1" applyBorder="1" applyAlignment="1">
      <alignment horizontal="right" vertical="center" wrapText="1"/>
    </xf>
    <xf numFmtId="3" fontId="10" fillId="0" borderId="1" xfId="1" applyNumberFormat="1" applyFont="1" applyFill="1" applyBorder="1" applyAlignment="1">
      <alignment horizontal="right" vertical="center"/>
    </xf>
    <xf numFmtId="3" fontId="11" fillId="0" borderId="1" xfId="1" applyNumberFormat="1" applyFont="1" applyFill="1" applyBorder="1" applyAlignment="1">
      <alignment horizontal="left" vertical="center"/>
    </xf>
    <xf numFmtId="3" fontId="11" fillId="0" borderId="0" xfId="1" applyNumberFormat="1" applyFont="1" applyFill="1" applyAlignment="1">
      <alignment horizontal="left" vertical="center"/>
    </xf>
    <xf numFmtId="3" fontId="9" fillId="0" borderId="1" xfId="1" applyNumberFormat="1" applyFont="1" applyFill="1" applyBorder="1" applyAlignment="1">
      <alignment horizontal="right" vertical="center"/>
    </xf>
    <xf numFmtId="14" fontId="13" fillId="0" borderId="1" xfId="1" applyNumberFormat="1" applyFont="1" applyFill="1" applyBorder="1" applyAlignment="1">
      <alignment horizontal="right" vertical="center"/>
    </xf>
    <xf numFmtId="14" fontId="10" fillId="0" borderId="1" xfId="1" applyNumberFormat="1" applyFont="1" applyFill="1" applyBorder="1" applyAlignment="1">
      <alignment horizontal="right" vertical="center"/>
    </xf>
    <xf numFmtId="14" fontId="10" fillId="0" borderId="0" xfId="1" applyNumberFormat="1" applyFont="1" applyFill="1" applyAlignment="1">
      <alignment horizontal="right" vertical="center"/>
    </xf>
    <xf numFmtId="3" fontId="10" fillId="0" borderId="0" xfId="1" applyNumberFormat="1" applyFont="1" applyFill="1" applyAlignment="1">
      <alignment horizontal="right" vertical="center"/>
    </xf>
    <xf numFmtId="1" fontId="19" fillId="0" borderId="0" xfId="1" applyNumberFormat="1" applyFont="1" applyFill="1" applyAlignment="1">
      <alignment horizontal="right" vertical="center"/>
    </xf>
    <xf numFmtId="1" fontId="9" fillId="0" borderId="0" xfId="0" applyNumberFormat="1" applyFont="1" applyFill="1" applyAlignment="1">
      <alignment horizontal="right" vertical="center"/>
    </xf>
    <xf numFmtId="3" fontId="7" fillId="2" borderId="0" xfId="1" applyNumberFormat="1" applyFont="1" applyFill="1" applyAlignment="1">
      <alignment horizontal="left" vertical="center"/>
    </xf>
    <xf numFmtId="1" fontId="8" fillId="0" borderId="1" xfId="0" applyNumberFormat="1" applyFont="1" applyFill="1" applyBorder="1" applyAlignment="1">
      <alignment horizontal="right" vertical="center"/>
    </xf>
    <xf numFmtId="14" fontId="1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3" fontId="20" fillId="2" borderId="0" xfId="1" applyNumberFormat="1" applyFont="1" applyFill="1" applyBorder="1" applyAlignment="1">
      <alignment horizontal="center" vertical="center"/>
    </xf>
    <xf numFmtId="14" fontId="10" fillId="2" borderId="0" xfId="0" applyNumberFormat="1" applyFont="1" applyFill="1" applyAlignment="1">
      <alignment horizontal="center" vertical="center"/>
    </xf>
    <xf numFmtId="14" fontId="10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center" vertical="center"/>
    </xf>
    <xf numFmtId="14" fontId="11" fillId="2" borderId="0" xfId="1" applyNumberFormat="1" applyFont="1" applyFill="1" applyAlignment="1">
      <alignment horizontal="center" vertical="center"/>
    </xf>
    <xf numFmtId="3" fontId="11" fillId="2" borderId="0" xfId="1" applyNumberFormat="1" applyFont="1" applyFill="1" applyAlignment="1">
      <alignment horizontal="center" vertical="center"/>
    </xf>
    <xf numFmtId="3" fontId="11" fillId="2" borderId="0" xfId="2" applyNumberFormat="1" applyFont="1" applyFill="1" applyAlignment="1">
      <alignment horizontal="center" vertical="center"/>
    </xf>
    <xf numFmtId="3" fontId="8" fillId="2" borderId="0" xfId="1" applyNumberFormat="1" applyFont="1" applyFill="1" applyAlignment="1">
      <alignment horizontal="center" vertical="center"/>
    </xf>
    <xf numFmtId="164" fontId="8" fillId="2" borderId="0" xfId="2" applyNumberFormat="1" applyFont="1" applyFill="1" applyAlignment="1">
      <alignment horizontal="right" vertical="center"/>
    </xf>
    <xf numFmtId="14" fontId="8" fillId="2" borderId="0" xfId="0" applyNumberFormat="1" applyFont="1" applyFill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164" fontId="8" fillId="2" borderId="0" xfId="2" applyNumberFormat="1" applyFont="1" applyFill="1" applyAlignment="1">
      <alignment horizontal="center" vertical="center"/>
    </xf>
    <xf numFmtId="3" fontId="16" fillId="0" borderId="1" xfId="0" applyNumberFormat="1" applyFont="1" applyFill="1" applyBorder="1" applyAlignment="1">
      <alignment horizontal="justify" vertical="center"/>
    </xf>
    <xf numFmtId="3" fontId="12" fillId="0" borderId="1" xfId="0" applyNumberFormat="1" applyFont="1" applyFill="1" applyBorder="1"/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279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9.140625" defaultRowHeight="15" x14ac:dyDescent="0.25"/>
  <cols>
    <col min="1" max="1" width="7.42578125" style="47" customWidth="1"/>
    <col min="2" max="2" width="10.5703125" style="43" customWidth="1"/>
    <col min="3" max="3" width="14.7109375" style="44" customWidth="1"/>
    <col min="4" max="4" width="64.42578125" style="45" customWidth="1"/>
    <col min="5" max="5" width="17.42578125" style="46" customWidth="1"/>
    <col min="6" max="6" width="14.140625" style="65" customWidth="1"/>
    <col min="7" max="7" width="13.28515625" style="66" customWidth="1"/>
    <col min="8" max="8" width="7.140625" style="67" customWidth="1"/>
    <col min="9" max="9" width="14.28515625" style="64" customWidth="1"/>
    <col min="10" max="10" width="16.42578125" style="46" customWidth="1"/>
    <col min="11" max="11" width="30.28515625" style="48" customWidth="1"/>
    <col min="12" max="12" width="14.85546875" style="49" customWidth="1"/>
    <col min="13" max="13" width="19.7109375" style="60" customWidth="1"/>
    <col min="14" max="14" width="12.85546875" style="27" customWidth="1"/>
    <col min="15" max="15" width="12.140625" style="50" customWidth="1"/>
    <col min="16" max="16" width="23.85546875" style="44" customWidth="1"/>
    <col min="17" max="17" width="19.85546875" style="44" customWidth="1"/>
    <col min="18" max="18" width="8.28515625" style="27" customWidth="1"/>
    <col min="19" max="19" width="7.140625" style="27" customWidth="1"/>
    <col min="20" max="20" width="5.140625" style="27" customWidth="1"/>
    <col min="21" max="21" width="12.140625" style="78" customWidth="1"/>
    <col min="22" max="22" width="13.42578125" style="79" customWidth="1"/>
    <col min="23" max="23" width="8" style="80" customWidth="1"/>
    <col min="24" max="24" width="11.42578125" style="81" customWidth="1"/>
    <col min="25" max="25" width="7" style="82" customWidth="1"/>
    <col min="26" max="26" width="7.7109375" style="82" customWidth="1"/>
    <col min="27" max="27" width="13.140625" style="83" customWidth="1"/>
    <col min="28" max="28" width="7" style="82" customWidth="1"/>
    <col min="29" max="29" width="7" style="84" customWidth="1"/>
    <col min="30" max="30" width="17.7109375" style="85" customWidth="1"/>
    <col min="31" max="31" width="15.5703125" style="86" customWidth="1"/>
    <col min="32" max="32" width="89.85546875" style="68" customWidth="1"/>
    <col min="33" max="33" width="12.7109375" style="27" bestFit="1" customWidth="1"/>
    <col min="34" max="34" width="15.42578125" style="27" customWidth="1"/>
    <col min="35" max="16384" width="9.140625" style="27"/>
  </cols>
  <sheetData>
    <row r="1" spans="1:32" s="11" customFormat="1" ht="39" customHeight="1" x14ac:dyDescent="0.25">
      <c r="A1" s="1" t="s">
        <v>26</v>
      </c>
      <c r="B1" s="2" t="s">
        <v>1</v>
      </c>
      <c r="C1" s="3" t="s">
        <v>36</v>
      </c>
      <c r="D1" s="4" t="s">
        <v>31</v>
      </c>
      <c r="E1" s="5" t="s">
        <v>34</v>
      </c>
      <c r="F1" s="51" t="s">
        <v>45</v>
      </c>
      <c r="G1" s="52" t="s">
        <v>27</v>
      </c>
      <c r="H1" s="53" t="s">
        <v>30</v>
      </c>
      <c r="I1" s="10" t="s">
        <v>37</v>
      </c>
      <c r="J1" s="5" t="s">
        <v>28</v>
      </c>
      <c r="K1" s="6" t="s">
        <v>32</v>
      </c>
      <c r="L1" s="7" t="s">
        <v>0</v>
      </c>
      <c r="M1" s="54" t="s">
        <v>42</v>
      </c>
      <c r="N1" s="1" t="s">
        <v>43</v>
      </c>
      <c r="O1" s="8" t="s">
        <v>2</v>
      </c>
      <c r="P1" s="9" t="s">
        <v>59</v>
      </c>
      <c r="Q1" s="3" t="s">
        <v>49</v>
      </c>
      <c r="R1" s="1" t="s">
        <v>3</v>
      </c>
      <c r="S1" s="1" t="s">
        <v>4</v>
      </c>
      <c r="T1" s="1" t="s">
        <v>5</v>
      </c>
      <c r="U1" s="70" t="s">
        <v>6</v>
      </c>
      <c r="V1" s="70" t="s">
        <v>7</v>
      </c>
      <c r="W1" s="71" t="s">
        <v>29</v>
      </c>
      <c r="X1" s="72" t="s">
        <v>38</v>
      </c>
      <c r="Y1" s="73" t="s">
        <v>52</v>
      </c>
      <c r="Z1" s="73" t="s">
        <v>53</v>
      </c>
      <c r="AA1" s="74" t="s">
        <v>54</v>
      </c>
      <c r="AB1" s="73" t="s">
        <v>55</v>
      </c>
      <c r="AC1" s="73" t="s">
        <v>56</v>
      </c>
      <c r="AD1" s="75" t="s">
        <v>33</v>
      </c>
      <c r="AE1" s="76" t="s">
        <v>39</v>
      </c>
      <c r="AF1" s="77" t="s">
        <v>58</v>
      </c>
    </row>
    <row r="2" spans="1:32" x14ac:dyDescent="0.2">
      <c r="A2" s="12">
        <v>987</v>
      </c>
      <c r="B2" s="28">
        <v>44901</v>
      </c>
      <c r="C2" s="13" t="s">
        <v>16</v>
      </c>
      <c r="D2" s="14" t="s">
        <v>67</v>
      </c>
      <c r="E2" s="36">
        <v>30835700</v>
      </c>
      <c r="F2" s="58">
        <f>+E2</f>
        <v>30835700</v>
      </c>
      <c r="G2" s="56">
        <v>213020101</v>
      </c>
      <c r="H2" s="69">
        <v>1691</v>
      </c>
      <c r="I2" s="63">
        <v>44888</v>
      </c>
      <c r="J2" s="36">
        <v>32410700</v>
      </c>
      <c r="K2" s="16" t="s">
        <v>68</v>
      </c>
      <c r="L2" s="34" t="s">
        <v>69</v>
      </c>
      <c r="M2" s="13" t="s">
        <v>46</v>
      </c>
      <c r="N2" s="29" t="s">
        <v>9</v>
      </c>
      <c r="O2" s="18">
        <v>41214973</v>
      </c>
      <c r="P2" s="13" t="s">
        <v>35</v>
      </c>
      <c r="Q2" s="13" t="s">
        <v>17</v>
      </c>
      <c r="R2" s="29" t="s">
        <v>11</v>
      </c>
      <c r="S2" s="29" t="s">
        <v>19</v>
      </c>
      <c r="T2" s="29">
        <v>22</v>
      </c>
      <c r="U2" s="30">
        <v>44907</v>
      </c>
      <c r="V2" s="19">
        <v>44928</v>
      </c>
      <c r="W2" s="31">
        <v>2600</v>
      </c>
      <c r="X2" s="20"/>
      <c r="Y2" s="21"/>
      <c r="Z2" s="90"/>
      <c r="AA2" s="22"/>
      <c r="AB2" s="21"/>
      <c r="AC2" s="23"/>
      <c r="AD2" s="24">
        <f t="shared" ref="AD2:AD11" si="0">AA2+E2</f>
        <v>30835700</v>
      </c>
      <c r="AE2" s="25"/>
      <c r="AF2" s="26"/>
    </row>
    <row r="3" spans="1:32" x14ac:dyDescent="0.25">
      <c r="A3" s="12">
        <v>988</v>
      </c>
      <c r="B3" s="28">
        <v>44902</v>
      </c>
      <c r="C3" s="13" t="s">
        <v>24</v>
      </c>
      <c r="D3" s="14" t="s">
        <v>70</v>
      </c>
      <c r="E3" s="36">
        <v>96998231</v>
      </c>
      <c r="F3" s="58">
        <f>+E3</f>
        <v>96998231</v>
      </c>
      <c r="G3" s="56">
        <v>213010901</v>
      </c>
      <c r="H3" s="69">
        <v>1702</v>
      </c>
      <c r="I3" s="63">
        <v>44894</v>
      </c>
      <c r="J3" s="36">
        <v>96998231</v>
      </c>
      <c r="K3" s="16" t="s">
        <v>71</v>
      </c>
      <c r="L3" s="39" t="s">
        <v>72</v>
      </c>
      <c r="M3" s="13" t="s">
        <v>46</v>
      </c>
      <c r="N3" s="29" t="s">
        <v>9</v>
      </c>
      <c r="O3" s="18">
        <v>41214973</v>
      </c>
      <c r="P3" s="13" t="s">
        <v>35</v>
      </c>
      <c r="Q3" s="13" t="s">
        <v>17</v>
      </c>
      <c r="R3" s="29" t="s">
        <v>11</v>
      </c>
      <c r="S3" s="29" t="s">
        <v>19</v>
      </c>
      <c r="T3" s="29">
        <v>20</v>
      </c>
      <c r="U3" s="30">
        <v>44907</v>
      </c>
      <c r="V3" s="19">
        <v>44926</v>
      </c>
      <c r="W3" s="31">
        <v>2602</v>
      </c>
      <c r="X3" s="20"/>
      <c r="Y3" s="21"/>
      <c r="Z3" s="89"/>
      <c r="AA3" s="22"/>
      <c r="AB3" s="21"/>
      <c r="AC3" s="23"/>
      <c r="AD3" s="24">
        <f t="shared" si="0"/>
        <v>96998231</v>
      </c>
      <c r="AE3" s="25"/>
      <c r="AF3" s="26"/>
    </row>
    <row r="4" spans="1:32" x14ac:dyDescent="0.2">
      <c r="A4" s="32">
        <v>989</v>
      </c>
      <c r="B4" s="28">
        <v>44902</v>
      </c>
      <c r="C4" s="13" t="s">
        <v>24</v>
      </c>
      <c r="D4" s="14" t="s">
        <v>81</v>
      </c>
      <c r="E4" s="36">
        <v>71290946</v>
      </c>
      <c r="F4" s="58">
        <f>+E4</f>
        <v>71290946</v>
      </c>
      <c r="G4" s="56">
        <v>213010911</v>
      </c>
      <c r="H4" s="69">
        <v>1689</v>
      </c>
      <c r="I4" s="63">
        <v>44888</v>
      </c>
      <c r="J4" s="36">
        <v>71290946</v>
      </c>
      <c r="K4" s="16" t="s">
        <v>73</v>
      </c>
      <c r="L4" s="37" t="s">
        <v>74</v>
      </c>
      <c r="M4" s="13" t="s">
        <v>46</v>
      </c>
      <c r="N4" s="29" t="s">
        <v>9</v>
      </c>
      <c r="O4" s="41">
        <v>51908318</v>
      </c>
      <c r="P4" s="40" t="s">
        <v>15</v>
      </c>
      <c r="Q4" s="13" t="s">
        <v>48</v>
      </c>
      <c r="R4" s="29" t="s">
        <v>11</v>
      </c>
      <c r="S4" s="29" t="s">
        <v>19</v>
      </c>
      <c r="T4" s="29">
        <v>20</v>
      </c>
      <c r="U4" s="30">
        <v>44907</v>
      </c>
      <c r="V4" s="19">
        <v>44926</v>
      </c>
      <c r="W4" s="31">
        <v>2604</v>
      </c>
      <c r="X4" s="20"/>
      <c r="Y4" s="21"/>
      <c r="Z4" s="90"/>
      <c r="AA4" s="22"/>
      <c r="AB4" s="21"/>
      <c r="AC4" s="23"/>
      <c r="AD4" s="24">
        <f t="shared" si="0"/>
        <v>71290946</v>
      </c>
      <c r="AE4" s="25"/>
      <c r="AF4" s="26"/>
    </row>
    <row r="5" spans="1:32" x14ac:dyDescent="0.25">
      <c r="A5" s="12">
        <v>990</v>
      </c>
      <c r="B5" s="28">
        <v>44904</v>
      </c>
      <c r="C5" s="13" t="s">
        <v>24</v>
      </c>
      <c r="D5" s="14" t="s">
        <v>82</v>
      </c>
      <c r="E5" s="36">
        <v>49684000</v>
      </c>
      <c r="F5" s="58">
        <f>+E5</f>
        <v>49684000</v>
      </c>
      <c r="G5" s="56">
        <v>213010908</v>
      </c>
      <c r="H5" s="69">
        <v>1699</v>
      </c>
      <c r="I5" s="63">
        <v>44893</v>
      </c>
      <c r="J5" s="36">
        <v>49684000</v>
      </c>
      <c r="K5" s="16" t="s">
        <v>41</v>
      </c>
      <c r="L5" s="34" t="s">
        <v>40</v>
      </c>
      <c r="M5" s="13" t="s">
        <v>46</v>
      </c>
      <c r="N5" s="29" t="s">
        <v>9</v>
      </c>
      <c r="O5" s="18">
        <v>41214973</v>
      </c>
      <c r="P5" s="13" t="s">
        <v>35</v>
      </c>
      <c r="Q5" s="13" t="s">
        <v>66</v>
      </c>
      <c r="R5" s="29" t="s">
        <v>11</v>
      </c>
      <c r="S5" s="29" t="s">
        <v>19</v>
      </c>
      <c r="T5" s="29">
        <v>23</v>
      </c>
      <c r="U5" s="30">
        <v>44604</v>
      </c>
      <c r="V5" s="19">
        <v>44929</v>
      </c>
      <c r="W5" s="31">
        <v>2605</v>
      </c>
      <c r="X5" s="20"/>
      <c r="Y5" s="21"/>
      <c r="Z5" s="89"/>
      <c r="AA5" s="22"/>
      <c r="AB5" s="21"/>
      <c r="AC5" s="23"/>
      <c r="AD5" s="24">
        <f t="shared" si="0"/>
        <v>49684000</v>
      </c>
      <c r="AE5" s="25"/>
      <c r="AF5" s="26"/>
    </row>
    <row r="6" spans="1:32" x14ac:dyDescent="0.2">
      <c r="A6" s="12">
        <v>991</v>
      </c>
      <c r="B6" s="28">
        <v>44904</v>
      </c>
      <c r="C6" s="13" t="s">
        <v>8</v>
      </c>
      <c r="D6" s="14" t="s">
        <v>61</v>
      </c>
      <c r="E6" s="36">
        <v>3000000</v>
      </c>
      <c r="F6" s="58">
        <v>3000000</v>
      </c>
      <c r="G6" s="56">
        <v>211020105</v>
      </c>
      <c r="H6" s="69">
        <v>1725</v>
      </c>
      <c r="I6" s="63">
        <v>44901</v>
      </c>
      <c r="J6" s="36">
        <v>3000000</v>
      </c>
      <c r="K6" s="16" t="s">
        <v>83</v>
      </c>
      <c r="L6" s="35">
        <v>1234789684</v>
      </c>
      <c r="M6" s="13" t="s">
        <v>44</v>
      </c>
      <c r="N6" s="29" t="s">
        <v>10</v>
      </c>
      <c r="O6" s="18">
        <v>79581162</v>
      </c>
      <c r="P6" s="13" t="s">
        <v>14</v>
      </c>
      <c r="Q6" s="13" t="s">
        <v>51</v>
      </c>
      <c r="R6" s="29" t="s">
        <v>11</v>
      </c>
      <c r="S6" s="29" t="s">
        <v>19</v>
      </c>
      <c r="T6" s="29">
        <v>23</v>
      </c>
      <c r="U6" s="30">
        <v>44904</v>
      </c>
      <c r="V6" s="19">
        <v>44926</v>
      </c>
      <c r="W6" s="31">
        <v>2606</v>
      </c>
      <c r="X6" s="20"/>
      <c r="Y6" s="21"/>
      <c r="Z6" s="90"/>
      <c r="AA6" s="22"/>
      <c r="AB6" s="21"/>
      <c r="AC6" s="23"/>
      <c r="AD6" s="24">
        <f t="shared" si="0"/>
        <v>3000000</v>
      </c>
      <c r="AE6" s="25"/>
      <c r="AF6" s="26"/>
    </row>
    <row r="7" spans="1:32" x14ac:dyDescent="0.2">
      <c r="A7" s="12">
        <v>992</v>
      </c>
      <c r="B7" s="28">
        <v>44907</v>
      </c>
      <c r="C7" s="13" t="s">
        <v>16</v>
      </c>
      <c r="D7" s="33" t="s">
        <v>64</v>
      </c>
      <c r="E7" s="15">
        <v>80000000</v>
      </c>
      <c r="F7" s="55">
        <f>+E7</f>
        <v>80000000</v>
      </c>
      <c r="G7" s="56">
        <v>221020101</v>
      </c>
      <c r="H7" s="69">
        <v>1719</v>
      </c>
      <c r="I7" s="57">
        <v>44900</v>
      </c>
      <c r="J7" s="15">
        <v>80000000</v>
      </c>
      <c r="K7" s="16" t="s">
        <v>65</v>
      </c>
      <c r="L7" s="34" t="s">
        <v>25</v>
      </c>
      <c r="M7" s="13" t="s">
        <v>46</v>
      </c>
      <c r="N7" s="29" t="s">
        <v>9</v>
      </c>
      <c r="O7" s="18">
        <v>1120558203</v>
      </c>
      <c r="P7" s="13" t="s">
        <v>12</v>
      </c>
      <c r="Q7" s="13" t="s">
        <v>47</v>
      </c>
      <c r="R7" s="29" t="s">
        <v>11</v>
      </c>
      <c r="S7" s="29" t="s">
        <v>19</v>
      </c>
      <c r="T7" s="29">
        <v>20</v>
      </c>
      <c r="U7" s="30">
        <v>45283</v>
      </c>
      <c r="V7" s="19">
        <v>44937</v>
      </c>
      <c r="W7" s="31">
        <v>2617</v>
      </c>
      <c r="X7" s="20"/>
      <c r="Y7" s="21"/>
      <c r="Z7" s="89"/>
      <c r="AA7" s="22"/>
      <c r="AB7" s="21"/>
      <c r="AC7" s="23"/>
      <c r="AD7" s="24">
        <f t="shared" si="0"/>
        <v>80000000</v>
      </c>
      <c r="AE7" s="25"/>
      <c r="AF7" s="26"/>
    </row>
    <row r="8" spans="1:32" x14ac:dyDescent="0.2">
      <c r="A8" s="32">
        <v>993</v>
      </c>
      <c r="B8" s="28">
        <v>44910</v>
      </c>
      <c r="C8" s="13" t="s">
        <v>24</v>
      </c>
      <c r="D8" s="14" t="s">
        <v>75</v>
      </c>
      <c r="E8" s="36">
        <v>6988000</v>
      </c>
      <c r="F8" s="58">
        <f>+E8</f>
        <v>6988000</v>
      </c>
      <c r="G8" s="56">
        <v>213010911</v>
      </c>
      <c r="H8" s="69">
        <v>1720</v>
      </c>
      <c r="I8" s="63">
        <v>44900</v>
      </c>
      <c r="J8" s="36">
        <v>6988000</v>
      </c>
      <c r="K8" s="16" t="s">
        <v>76</v>
      </c>
      <c r="L8" s="39" t="s">
        <v>77</v>
      </c>
      <c r="M8" s="13" t="s">
        <v>46</v>
      </c>
      <c r="N8" s="29" t="s">
        <v>9</v>
      </c>
      <c r="O8" s="18" t="s">
        <v>78</v>
      </c>
      <c r="P8" s="40" t="s">
        <v>15</v>
      </c>
      <c r="Q8" s="13" t="s">
        <v>48</v>
      </c>
      <c r="R8" s="29" t="s">
        <v>11</v>
      </c>
      <c r="S8" s="29" t="s">
        <v>19</v>
      </c>
      <c r="T8" s="29">
        <v>15</v>
      </c>
      <c r="U8" s="30">
        <v>44910</v>
      </c>
      <c r="V8" s="19">
        <v>44924</v>
      </c>
      <c r="W8" s="31">
        <v>2623</v>
      </c>
      <c r="X8" s="20"/>
      <c r="Y8" s="21"/>
      <c r="Z8" s="90"/>
      <c r="AA8" s="22"/>
      <c r="AB8" s="21"/>
      <c r="AC8" s="23"/>
      <c r="AD8" s="24">
        <f t="shared" si="0"/>
        <v>6988000</v>
      </c>
      <c r="AE8" s="25"/>
      <c r="AF8" s="26"/>
    </row>
    <row r="9" spans="1:32" x14ac:dyDescent="0.25">
      <c r="A9" s="12">
        <v>994</v>
      </c>
      <c r="B9" s="28">
        <v>44915</v>
      </c>
      <c r="C9" s="13" t="s">
        <v>8</v>
      </c>
      <c r="D9" s="14" t="s">
        <v>60</v>
      </c>
      <c r="E9" s="36">
        <v>670400</v>
      </c>
      <c r="F9" s="58">
        <f>+E9</f>
        <v>670400</v>
      </c>
      <c r="G9" s="56">
        <v>211020205</v>
      </c>
      <c r="H9" s="69">
        <v>1744</v>
      </c>
      <c r="I9" s="63">
        <v>44914</v>
      </c>
      <c r="J9" s="36">
        <v>670400</v>
      </c>
      <c r="K9" s="16" t="s">
        <v>79</v>
      </c>
      <c r="L9" s="37">
        <v>91282357</v>
      </c>
      <c r="M9" s="59" t="s">
        <v>80</v>
      </c>
      <c r="N9" s="29" t="s">
        <v>10</v>
      </c>
      <c r="O9" s="18">
        <v>41214973</v>
      </c>
      <c r="P9" s="13" t="s">
        <v>35</v>
      </c>
      <c r="Q9" s="13" t="s">
        <v>57</v>
      </c>
      <c r="R9" s="29" t="s">
        <v>11</v>
      </c>
      <c r="S9" s="29" t="s">
        <v>19</v>
      </c>
      <c r="T9" s="29">
        <v>12</v>
      </c>
      <c r="U9" s="30">
        <v>44915</v>
      </c>
      <c r="V9" s="19">
        <v>44926</v>
      </c>
      <c r="W9" s="31">
        <v>2630</v>
      </c>
      <c r="X9" s="20"/>
      <c r="Y9" s="21"/>
      <c r="Z9" s="89"/>
      <c r="AA9" s="22"/>
      <c r="AB9" s="21"/>
      <c r="AC9" s="23"/>
      <c r="AD9" s="24">
        <f t="shared" si="0"/>
        <v>670400</v>
      </c>
      <c r="AE9" s="25"/>
      <c r="AF9" s="26"/>
    </row>
    <row r="10" spans="1:32" x14ac:dyDescent="0.25">
      <c r="A10" s="12">
        <v>995</v>
      </c>
      <c r="B10" s="28">
        <v>44917</v>
      </c>
      <c r="C10" s="13" t="s">
        <v>18</v>
      </c>
      <c r="D10" s="14" t="s">
        <v>62</v>
      </c>
      <c r="E10" s="15">
        <v>70000000</v>
      </c>
      <c r="F10" s="55">
        <f>+E10</f>
        <v>70000000</v>
      </c>
      <c r="G10" s="56">
        <v>221010701</v>
      </c>
      <c r="H10" s="69">
        <v>1732</v>
      </c>
      <c r="I10" s="62">
        <v>44904</v>
      </c>
      <c r="J10" s="61">
        <v>70000000</v>
      </c>
      <c r="K10" s="16" t="s">
        <v>23</v>
      </c>
      <c r="L10" s="17" t="s">
        <v>22</v>
      </c>
      <c r="M10" s="13" t="s">
        <v>46</v>
      </c>
      <c r="N10" s="29" t="s">
        <v>9</v>
      </c>
      <c r="O10" s="18">
        <v>43157000</v>
      </c>
      <c r="P10" s="13" t="s">
        <v>13</v>
      </c>
      <c r="Q10" s="13" t="s">
        <v>50</v>
      </c>
      <c r="R10" s="29" t="s">
        <v>11</v>
      </c>
      <c r="S10" s="29" t="s">
        <v>19</v>
      </c>
      <c r="T10" s="29">
        <v>15</v>
      </c>
      <c r="U10" s="30">
        <v>44923</v>
      </c>
      <c r="V10" s="19">
        <v>44938</v>
      </c>
      <c r="W10" s="31">
        <v>2662</v>
      </c>
      <c r="X10" s="20"/>
      <c r="Y10" s="21"/>
      <c r="Z10" s="21"/>
      <c r="AA10" s="22"/>
      <c r="AB10" s="21"/>
      <c r="AC10" s="23"/>
      <c r="AD10" s="24">
        <f t="shared" si="0"/>
        <v>70000000</v>
      </c>
      <c r="AE10" s="25"/>
      <c r="AF10" s="26"/>
    </row>
    <row r="11" spans="1:32" x14ac:dyDescent="0.2">
      <c r="A11" s="12">
        <v>996</v>
      </c>
      <c r="B11" s="28">
        <v>44917</v>
      </c>
      <c r="C11" s="13" t="s">
        <v>18</v>
      </c>
      <c r="D11" s="14" t="s">
        <v>63</v>
      </c>
      <c r="E11" s="38">
        <v>25000000</v>
      </c>
      <c r="F11" s="55">
        <f>+E11</f>
        <v>25000000</v>
      </c>
      <c r="G11" s="56">
        <v>221010703</v>
      </c>
      <c r="H11" s="69">
        <v>1741</v>
      </c>
      <c r="I11" s="62">
        <v>44910</v>
      </c>
      <c r="J11" s="61">
        <v>25000000</v>
      </c>
      <c r="K11" s="16" t="s">
        <v>21</v>
      </c>
      <c r="L11" s="17" t="s">
        <v>20</v>
      </c>
      <c r="M11" s="13" t="s">
        <v>46</v>
      </c>
      <c r="N11" s="29" t="s">
        <v>9</v>
      </c>
      <c r="O11" s="18">
        <v>1120558203</v>
      </c>
      <c r="P11" s="13" t="s">
        <v>12</v>
      </c>
      <c r="Q11" s="13" t="s">
        <v>47</v>
      </c>
      <c r="R11" s="29" t="s">
        <v>11</v>
      </c>
      <c r="S11" s="29" t="s">
        <v>19</v>
      </c>
      <c r="T11" s="29">
        <v>9</v>
      </c>
      <c r="U11" s="30">
        <v>44924</v>
      </c>
      <c r="V11" s="19">
        <v>44932</v>
      </c>
      <c r="W11" s="31">
        <v>2660</v>
      </c>
      <c r="X11" s="20"/>
      <c r="Y11" s="21"/>
      <c r="Z11" s="21"/>
      <c r="AA11" s="22"/>
      <c r="AB11" s="21"/>
      <c r="AC11" s="23"/>
      <c r="AD11" s="24">
        <f t="shared" si="0"/>
        <v>25000000</v>
      </c>
      <c r="AE11" s="25"/>
      <c r="AF11" s="26"/>
    </row>
    <row r="279" spans="1:30" x14ac:dyDescent="0.25">
      <c r="A279" s="42"/>
      <c r="C279" s="44">
        <v>0</v>
      </c>
      <c r="O279" s="42"/>
      <c r="Y279" s="87"/>
      <c r="Z279" s="87"/>
      <c r="AB279" s="87"/>
      <c r="AC279" s="80"/>
      <c r="AD279" s="88"/>
    </row>
  </sheetData>
  <autoFilter ref="A1:AJ11"/>
  <pageMargins left="0.70866141732283472" right="0.70866141732283472" top="0.74803149606299213" bottom="0.74803149606299213" header="0.31496062992125984" footer="0.31496062992125984"/>
  <pageSetup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CONTRATACION 2022</vt:lpstr>
      <vt:lpstr>'CONTRATACION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TuSoft</cp:lastModifiedBy>
  <cp:lastPrinted>2022-11-11T00:39:40Z</cp:lastPrinted>
  <dcterms:created xsi:type="dcterms:W3CDTF">2018-12-29T17:34:30Z</dcterms:created>
  <dcterms:modified xsi:type="dcterms:W3CDTF">2023-01-18T21:43:28Z</dcterms:modified>
</cp:coreProperties>
</file>